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W42" i="1" l="1"/>
  <c r="W44" i="1" s="1"/>
  <c r="W43" i="1"/>
  <c r="W41" i="1"/>
  <c r="V44" i="1"/>
  <c r="U44" i="1"/>
  <c r="T44" i="1"/>
  <c r="R44" i="1"/>
  <c r="O44" i="1"/>
  <c r="M44" i="1"/>
  <c r="J44" i="1"/>
  <c r="H44" i="1"/>
  <c r="E44" i="1"/>
  <c r="C44" i="1"/>
  <c r="C43" i="1"/>
</calcChain>
</file>

<file path=xl/sharedStrings.xml><?xml version="1.0" encoding="utf-8"?>
<sst xmlns="http://schemas.openxmlformats.org/spreadsheetml/2006/main" count="19" uniqueCount="19">
  <si>
    <t>Структура расходов денежных средств</t>
  </si>
  <si>
    <t>Период: 1 квартал 2019 г.</t>
  </si>
  <si>
    <t>Отбор: Учреждение = Дума Артемовского городского округа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</si>
  <si>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</si>
  <si>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</si>
  <si>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</si>
  <si>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</si>
  <si>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</si>
  <si>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</si>
  <si>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264, Пенсии, пособия, выплачиваемые работодателями, нанимателями бывшим работникам</t>
  </si>
  <si>
    <t>266, Социальные пособия и компенсации персоналу в денежной форме</t>
  </si>
  <si>
    <t>343, Увеличение стоимости горюче-смазочных материалов</t>
  </si>
  <si>
    <t>346, Увеличение стоимости прочих оборотных запасов (материалов)</t>
  </si>
  <si>
    <t>349, Увеличение стоимости прочих материальных запасов однократного применения</t>
  </si>
  <si>
    <t>ИТОГО</t>
  </si>
  <si>
    <t>янв. 19</t>
  </si>
  <si>
    <t>февр. 19</t>
  </si>
  <si>
    <t>март 19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</si>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</sst>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" fontId="3" fillId="2" borderId="10" xfId="0" applyNumberFormat="1" applyFont="1" applyFill="1" applyBorder="1" applyAlignment="1">
      <alignment horizontal="center" vertical="top"/>
    </xf>
    <xf numFmtId="4" fontId="3" fillId="2" borderId="12" xfId="0" applyNumberFormat="1" applyFont="1" applyFill="1" applyBorder="1" applyAlignment="1">
      <alignment horizontal="center" vertical="top"/>
    </xf>
    <xf numFmtId="4" fontId="3" fillId="2" borderId="1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44"/>
  <sheetViews>
    <sheetView tabSelected="1" workbookViewId="0">
      <selection activeCell="V10" sqref="V10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8.1640625" style="1" customWidth="1"/>
    <col min="18" max="18" width="7" style="1" customWidth="1"/>
    <col min="19" max="19" width="9.83203125" style="1" customWidth="1"/>
    <col min="20" max="22" width="15.83203125" style="1" customWidth="1"/>
    <col min="23" max="23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8.75" customHeight="1" x14ac:dyDescent="0.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6" customHeight="1" x14ac:dyDescent="0.2"/>
    <row r="37" spans="1:23" s="1" customFormat="1" ht="9.9499999999999993" customHeight="1" x14ac:dyDescent="0.2"/>
    <row r="38" spans="1:23" ht="33" customHeight="1" x14ac:dyDescent="0.2">
      <c r="A38" s="8" t="s">
        <v>3</v>
      </c>
      <c r="B38" s="8"/>
      <c r="C38" s="13" t="s">
        <v>4</v>
      </c>
      <c r="D38" s="13"/>
      <c r="E38" s="13" t="s">
        <v>5</v>
      </c>
      <c r="F38" s="13"/>
      <c r="G38" s="13"/>
      <c r="H38" s="13" t="s">
        <v>6</v>
      </c>
      <c r="I38" s="13"/>
      <c r="J38" s="13" t="s">
        <v>7</v>
      </c>
      <c r="K38" s="13"/>
      <c r="L38" s="13"/>
      <c r="M38" s="13" t="s">
        <v>8</v>
      </c>
      <c r="N38" s="13"/>
      <c r="O38" s="13" t="s">
        <v>9</v>
      </c>
      <c r="P38" s="13"/>
      <c r="Q38" s="13"/>
      <c r="R38" s="13" t="s">
        <v>10</v>
      </c>
      <c r="S38" s="13"/>
      <c r="T38" s="13" t="s">
        <v>11</v>
      </c>
      <c r="U38" s="13" t="s">
        <v>12</v>
      </c>
      <c r="V38" s="13" t="s">
        <v>13</v>
      </c>
      <c r="W38" s="22" t="s">
        <v>14</v>
      </c>
    </row>
    <row r="39" spans="1:23" ht="33" customHeight="1" x14ac:dyDescent="0.2">
      <c r="A39" s="9"/>
      <c r="B39" s="10"/>
      <c r="C39" s="14"/>
      <c r="D39" s="15"/>
      <c r="E39" s="14"/>
      <c r="F39" s="18"/>
      <c r="G39" s="15"/>
      <c r="H39" s="14"/>
      <c r="I39" s="15"/>
      <c r="J39" s="14"/>
      <c r="K39" s="18"/>
      <c r="L39" s="15"/>
      <c r="M39" s="14"/>
      <c r="N39" s="15"/>
      <c r="O39" s="14"/>
      <c r="P39" s="18"/>
      <c r="Q39" s="15"/>
      <c r="R39" s="14"/>
      <c r="S39" s="15"/>
      <c r="T39" s="20"/>
      <c r="U39" s="20"/>
      <c r="V39" s="20"/>
      <c r="W39" s="23"/>
    </row>
    <row r="40" spans="1:23" ht="33" customHeight="1" x14ac:dyDescent="0.2">
      <c r="A40" s="11"/>
      <c r="B40" s="12"/>
      <c r="C40" s="16"/>
      <c r="D40" s="17"/>
      <c r="E40" s="16"/>
      <c r="F40" s="19"/>
      <c r="G40" s="17"/>
      <c r="H40" s="16"/>
      <c r="I40" s="17"/>
      <c r="J40" s="16"/>
      <c r="K40" s="19"/>
      <c r="L40" s="17"/>
      <c r="M40" s="16"/>
      <c r="N40" s="17"/>
      <c r="O40" s="16"/>
      <c r="P40" s="19"/>
      <c r="Q40" s="17"/>
      <c r="R40" s="16"/>
      <c r="S40" s="17"/>
      <c r="T40" s="21"/>
      <c r="U40" s="21"/>
      <c r="V40" s="21"/>
      <c r="W40" s="24"/>
    </row>
    <row r="41" spans="1:23" ht="11.1" customHeight="1" x14ac:dyDescent="0.2">
      <c r="A41" s="25" t="s">
        <v>15</v>
      </c>
      <c r="B41" s="25"/>
      <c r="C41" s="26">
        <v>67000</v>
      </c>
      <c r="D41" s="26"/>
      <c r="E41" s="26">
        <v>6592.47</v>
      </c>
      <c r="F41" s="26"/>
      <c r="G41" s="26"/>
      <c r="H41" s="30"/>
      <c r="I41" s="31"/>
      <c r="J41" s="30"/>
      <c r="K41" s="32"/>
      <c r="L41" s="31"/>
      <c r="M41" s="30"/>
      <c r="N41" s="31"/>
      <c r="O41" s="26">
        <v>54798.99</v>
      </c>
      <c r="P41" s="26"/>
      <c r="Q41" s="26"/>
      <c r="R41" s="30"/>
      <c r="S41" s="31"/>
      <c r="T41" s="4"/>
      <c r="U41" s="4"/>
      <c r="V41" s="4"/>
      <c r="W41" s="5">
        <f>SUM(C41:V41)</f>
        <v>128391.45999999999</v>
      </c>
    </row>
    <row r="42" spans="1:23" ht="11.1" customHeight="1" x14ac:dyDescent="0.2">
      <c r="A42" s="25" t="s">
        <v>16</v>
      </c>
      <c r="B42" s="25"/>
      <c r="C42" s="26">
        <v>267475.53000000003</v>
      </c>
      <c r="D42" s="26"/>
      <c r="E42" s="26">
        <v>76770.240000000005</v>
      </c>
      <c r="F42" s="26"/>
      <c r="G42" s="26"/>
      <c r="H42" s="26">
        <v>1604.82</v>
      </c>
      <c r="I42" s="26"/>
      <c r="J42" s="26">
        <v>8545.2000000000007</v>
      </c>
      <c r="K42" s="26"/>
      <c r="L42" s="26"/>
      <c r="M42" s="26">
        <v>19832</v>
      </c>
      <c r="N42" s="26"/>
      <c r="O42" s="26">
        <v>54798.99</v>
      </c>
      <c r="P42" s="26"/>
      <c r="Q42" s="26"/>
      <c r="R42" s="27">
        <v>115</v>
      </c>
      <c r="S42" s="27"/>
      <c r="T42" s="3">
        <v>6450</v>
      </c>
      <c r="U42" s="3">
        <v>2115</v>
      </c>
      <c r="V42" s="3">
        <v>2740</v>
      </c>
      <c r="W42" s="5">
        <f t="shared" ref="W42:W43" si="0">SUM(C42:V42)</f>
        <v>440446.78</v>
      </c>
    </row>
    <row r="43" spans="1:23" ht="11.1" customHeight="1" x14ac:dyDescent="0.2">
      <c r="A43" s="25" t="s">
        <v>17</v>
      </c>
      <c r="B43" s="25"/>
      <c r="C43" s="26">
        <f>297258.11</f>
        <v>297258.11</v>
      </c>
      <c r="D43" s="26"/>
      <c r="E43" s="26">
        <v>81190.009999999995</v>
      </c>
      <c r="F43" s="26"/>
      <c r="G43" s="26"/>
      <c r="H43" s="26">
        <v>5675.76</v>
      </c>
      <c r="I43" s="26"/>
      <c r="J43" s="26">
        <v>2033.6</v>
      </c>
      <c r="K43" s="26"/>
      <c r="L43" s="26"/>
      <c r="M43" s="26">
        <v>10000</v>
      </c>
      <c r="N43" s="26"/>
      <c r="O43" s="26">
        <v>54798.99</v>
      </c>
      <c r="P43" s="26"/>
      <c r="Q43" s="26"/>
      <c r="R43" s="26">
        <v>1023.55</v>
      </c>
      <c r="S43" s="26"/>
      <c r="T43" s="3">
        <v>13501.48</v>
      </c>
      <c r="U43" s="4"/>
      <c r="V43" s="3">
        <v>4450</v>
      </c>
      <c r="W43" s="5">
        <f t="shared" si="0"/>
        <v>469931.49999999994</v>
      </c>
    </row>
    <row r="44" spans="1:23" ht="25.5" customHeight="1" x14ac:dyDescent="0.2">
      <c r="A44" s="28" t="s">
        <v>18</v>
      </c>
      <c r="B44" s="28"/>
      <c r="C44" s="29">
        <f>SUM(C41:D43)</f>
        <v>631733.64</v>
      </c>
      <c r="D44" s="29"/>
      <c r="E44" s="33">
        <f>SUM(E41:G43)</f>
        <v>164552.72</v>
      </c>
      <c r="F44" s="34"/>
      <c r="G44" s="35"/>
      <c r="H44" s="33">
        <f>SUM(H42:I43)</f>
        <v>7280.58</v>
      </c>
      <c r="I44" s="35"/>
      <c r="J44" s="33">
        <f>SUM(J42:L43)</f>
        <v>10578.800000000001</v>
      </c>
      <c r="K44" s="34"/>
      <c r="L44" s="35"/>
      <c r="M44" s="33">
        <f>SUM(M42:N43)</f>
        <v>29832</v>
      </c>
      <c r="N44" s="35"/>
      <c r="O44" s="33">
        <f>SUM(O41:Q43)</f>
        <v>164396.97</v>
      </c>
      <c r="P44" s="34"/>
      <c r="Q44" s="35"/>
      <c r="R44" s="29">
        <f>SUM(R42:S43)</f>
        <v>1138.55</v>
      </c>
      <c r="S44" s="29"/>
      <c r="T44" s="6">
        <f>SUM(T42:T43)</f>
        <v>19951.48</v>
      </c>
      <c r="U44" s="6">
        <f>SUM(U42:U43)</f>
        <v>2115</v>
      </c>
      <c r="V44" s="6">
        <f>SUM(V42:V43)</f>
        <v>7190</v>
      </c>
      <c r="W44" s="6">
        <f>SUM(W41:W43)</f>
        <v>1038769.74</v>
      </c>
    </row>
  </sheetData>
  <mergeCells count="45">
    <mergeCell ref="M44:N44"/>
    <mergeCell ref="O44:Q44"/>
    <mergeCell ref="R44:S44"/>
    <mergeCell ref="R41:S41"/>
    <mergeCell ref="H41:I41"/>
    <mergeCell ref="J41:L41"/>
    <mergeCell ref="M41:N41"/>
    <mergeCell ref="A44:B44"/>
    <mergeCell ref="C44:D44"/>
    <mergeCell ref="E44:G44"/>
    <mergeCell ref="H44:I44"/>
    <mergeCell ref="J44:L44"/>
    <mergeCell ref="M42:N42"/>
    <mergeCell ref="O42:Q42"/>
    <mergeCell ref="R42:S42"/>
    <mergeCell ref="A43:B43"/>
    <mergeCell ref="C43:D43"/>
    <mergeCell ref="E43:G43"/>
    <mergeCell ref="H43:I43"/>
    <mergeCell ref="J43:L43"/>
    <mergeCell ref="M43:N43"/>
    <mergeCell ref="O43:Q43"/>
    <mergeCell ref="R43:S43"/>
    <mergeCell ref="A42:B42"/>
    <mergeCell ref="C42:D42"/>
    <mergeCell ref="E42:G42"/>
    <mergeCell ref="H42:I42"/>
    <mergeCell ref="J42:L42"/>
    <mergeCell ref="V38:V40"/>
    <mergeCell ref="W38:W40"/>
    <mergeCell ref="A41:B41"/>
    <mergeCell ref="C41:D41"/>
    <mergeCell ref="E41:G41"/>
    <mergeCell ref="O41:Q41"/>
    <mergeCell ref="M38:N40"/>
    <mergeCell ref="O38:Q40"/>
    <mergeCell ref="R38:S40"/>
    <mergeCell ref="T38:T40"/>
    <mergeCell ref="U38:U40"/>
    <mergeCell ref="A4:K4"/>
    <mergeCell ref="A38:B40"/>
    <mergeCell ref="C38:D40"/>
    <mergeCell ref="E38:G40"/>
    <mergeCell ref="H38:I40"/>
    <mergeCell ref="J38:L4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Г. Матвейчук</cp:lastModifiedBy>
  <dcterms:modified xsi:type="dcterms:W3CDTF">2019-06-14T05:54:26Z</dcterms:modified>
</cp:coreProperties>
</file>