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44525" refMode="R1C1"/>
</workbook>
</file>

<file path=xl/sharedStrings.xml><?xml version="1.0" encoding="utf-8"?>
<sst xmlns="http://schemas.openxmlformats.org/spreadsheetml/2006/main" count="17" uniqueCount="17">
  <si>
    <t>Структура расходов денежных средств</t>
  </si>
  <si>
    <t>Период: 1 квартал 2017 г.</t>
  </si>
  <si>
    <t>Период \ КЭК</t>
  </si>
  <si>
    <t>211, Заработная плата</t>
  </si>
  <si>
    <t>213, Начисления на выплаты по оплате труда</t>
  </si>
  <si>
    <t>221, Услуги связи</t>
  </si>
  <si>
    <t>225, Работы, услуги по содержанию имущества</t>
  </si>
  <si>
    <t>226, Прочие работы, услуги</t>
  </si>
  <si>
    <t>263, Пенсии, пособия, выплачиваемые организациями сектора государственного управления</t>
  </si>
  <si>
    <t>290, Прочие расходы</t>
  </si>
  <si>
    <t>310, Увеличение стоимости основных средств</t>
  </si>
  <si>
    <t>340, Увеличение стоимости материальных запасов</t>
  </si>
  <si>
    <t>ИТОГО</t>
  </si>
  <si>
    <t>янв. 17</t>
  </si>
  <si>
    <t>февр. 17</t>
  </si>
  <si>
    <t>март 17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</si>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</sst>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4ECC5"/>
        <bgColor indexed="64"/>
      </patternFill>
    </fill>
  </fills>
  <borders count="5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</border>
    <border>
      <left style="thin">
        <color rgb="FFCCC085"/>
      </left>
      <right/>
      <top style="thin">
        <color rgb="FFCCC085"/>
      </top>
      <bottom style="thin">
        <color rgb="FFCCC085"/>
      </bottom>
    </border>
    <border>
      <left/>
      <right style="thin">
        <color rgb="FFCCC085"/>
      </right>
      <top style="thin">
        <color rgb="FFCCC085"/>
      </top>
      <bottom style="thin">
        <color rgb="FFCCC085"/>
      </bottom>
    </border>
    <border>
      <left/>
      <right/>
      <top style="thin">
        <color rgb="FFCCC085"/>
      </top>
      <bottom style="thin">
        <color rgb="FFCCC08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" fontId="0" fillId="0" borderId="1" xfId="0" applyNumberFormat="1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4" fontId="1" fillId="2" borderId="1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4" fontId="0" fillId="0" borderId="1" xfId="0" applyNumberFormat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4" fontId="1" fillId="2" borderId="1" xfId="0" applyNumberFormat="1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center" vertical="top"/>
    </xf>
    <xf numFmtId="4" fontId="1" fillId="2" borderId="2" xfId="0" applyNumberFormat="1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5</xdr:row>
      <xdr:rowOff>28575</xdr:rowOff>
    </xdr:from>
    <xdr:ext cx="6553200" cy="4267200"/>
    <xdr:pic>
      <xdr:nvPicPr>
        <xdr:cNvPr id="3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95325"/>
          <a:ext cx="6553200" cy="426720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V44"/>
  <sheetViews>
    <sheetView tabSelected="1" workbookViewId="0" topLeftCell="A1">
      <selection activeCell="V24" sqref="V24"/>
    </sheetView>
  </sheetViews>
  <sheetFormatPr defaultColWidth="10.5" defaultRowHeight="11.25" customHeight="1"/>
  <cols>
    <col min="1" max="1" width="10.5" style="1" customWidth="1"/>
    <col min="2" max="2" width="3.5" style="1" customWidth="1"/>
    <col min="3" max="3" width="7" style="1" customWidth="1"/>
    <col min="4" max="4" width="8.83203125" style="1" customWidth="1"/>
    <col min="5" max="5" width="1.66796875" style="1" customWidth="1"/>
    <col min="6" max="6" width="10.5" style="1" customWidth="1"/>
    <col min="7" max="7" width="3.83203125" style="1" customWidth="1"/>
    <col min="8" max="8" width="6.66015625" style="1" customWidth="1"/>
    <col min="9" max="9" width="9.16015625" style="1" customWidth="1"/>
    <col min="10" max="10" width="1.3359375" style="1" customWidth="1"/>
    <col min="11" max="11" width="10.5" style="1" customWidth="1"/>
    <col min="12" max="12" width="4.16015625" style="1" customWidth="1"/>
    <col min="13" max="13" width="6.5" style="1" customWidth="1"/>
    <col min="14" max="14" width="9.5" style="1" customWidth="1"/>
    <col min="15" max="15" width="1.0078125" style="1" customWidth="1"/>
    <col min="16" max="16" width="10.5" style="1" customWidth="1"/>
    <col min="17" max="17" width="4.33203125" style="1" customWidth="1"/>
    <col min="18" max="18" width="6.16015625" style="1" customWidth="1"/>
    <col min="19" max="19" width="9.83203125" style="1" customWidth="1"/>
    <col min="20" max="21" width="15.83203125" style="1" customWidth="1"/>
    <col min="22" max="22" width="21" style="1" customWidth="1"/>
  </cols>
  <sheetData>
    <row r="1" ht="18.95" customHeight="1">
      <c r="A1" s="2" t="s">
        <v>0</v>
      </c>
    </row>
    <row r="2" s="1" customFormat="1" ht="6" customHeight="1"/>
    <row r="3" ht="11.1" customHeight="1">
      <c r="A3" s="1" t="s">
        <v>1</v>
      </c>
    </row>
    <row r="5" s="1" customFormat="1" ht="6" customHeight="1"/>
    <row r="37" s="1" customFormat="1" ht="9.95" customHeight="1"/>
    <row r="38" spans="1:22" ht="29.1" customHeight="1">
      <c r="A38" s="10" t="s">
        <v>2</v>
      </c>
      <c r="B38" s="10"/>
      <c r="C38" s="11" t="s">
        <v>3</v>
      </c>
      <c r="D38" s="11"/>
      <c r="E38" s="11" t="s">
        <v>4</v>
      </c>
      <c r="F38" s="11"/>
      <c r="G38" s="11"/>
      <c r="H38" s="11" t="s">
        <v>5</v>
      </c>
      <c r="I38" s="11"/>
      <c r="J38" s="11" t="s">
        <v>6</v>
      </c>
      <c r="K38" s="11"/>
      <c r="L38" s="11"/>
      <c r="M38" s="11" t="s">
        <v>7</v>
      </c>
      <c r="N38" s="11"/>
      <c r="O38" s="11" t="s">
        <v>8</v>
      </c>
      <c r="P38" s="11"/>
      <c r="Q38" s="11"/>
      <c r="R38" s="11" t="s">
        <v>9</v>
      </c>
      <c r="S38" s="11"/>
      <c r="T38" s="11" t="s">
        <v>10</v>
      </c>
      <c r="U38" s="11" t="s">
        <v>11</v>
      </c>
      <c r="V38" s="12" t="s">
        <v>12</v>
      </c>
    </row>
    <row r="39" spans="1:22" ht="29.1" customHeight="1">
      <c r="A39" s="10"/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2"/>
    </row>
    <row r="40" spans="1:22" ht="29.1" customHeight="1">
      <c r="A40" s="10"/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2"/>
    </row>
    <row r="41" spans="1:22" ht="11.1" customHeight="1">
      <c r="A41" s="13" t="s">
        <v>13</v>
      </c>
      <c r="B41" s="13"/>
      <c r="C41" s="14">
        <v>68811.41</v>
      </c>
      <c r="D41" s="14"/>
      <c r="E41" s="14">
        <v>1874.94</v>
      </c>
      <c r="F41" s="14"/>
      <c r="G41" s="14"/>
      <c r="H41" s="4"/>
      <c r="I41" s="5"/>
      <c r="J41" s="4"/>
      <c r="K41" s="6"/>
      <c r="L41" s="5"/>
      <c r="M41" s="4"/>
      <c r="N41" s="5"/>
      <c r="O41" s="14">
        <v>46938.75</v>
      </c>
      <c r="P41" s="14"/>
      <c r="Q41" s="14"/>
      <c r="R41" s="14">
        <v>119504.42</v>
      </c>
      <c r="S41" s="14"/>
      <c r="T41" s="7"/>
      <c r="U41" s="7"/>
      <c r="V41" s="8">
        <f>SUM(C41:U41)</f>
        <v>237129.52000000002</v>
      </c>
    </row>
    <row r="42" spans="1:22" ht="11.1" customHeight="1">
      <c r="A42" s="13" t="s">
        <v>14</v>
      </c>
      <c r="B42" s="13"/>
      <c r="C42" s="14">
        <v>252582.75</v>
      </c>
      <c r="D42" s="14"/>
      <c r="E42" s="14">
        <v>70016.43</v>
      </c>
      <c r="F42" s="14"/>
      <c r="G42" s="14"/>
      <c r="H42" s="14">
        <v>1177.84</v>
      </c>
      <c r="I42" s="14"/>
      <c r="J42" s="14">
        <v>500</v>
      </c>
      <c r="K42" s="14"/>
      <c r="L42" s="14"/>
      <c r="M42" s="14">
        <v>4998.62</v>
      </c>
      <c r="N42" s="14"/>
      <c r="O42" s="14">
        <v>46938.75</v>
      </c>
      <c r="P42" s="14"/>
      <c r="Q42" s="14"/>
      <c r="R42" s="4"/>
      <c r="S42" s="5"/>
      <c r="T42" s="7"/>
      <c r="U42" s="3">
        <v>676</v>
      </c>
      <c r="V42" s="8">
        <f aca="true" t="shared" si="0" ref="V42:V43">SUM(C42:U42)</f>
        <v>376890.39</v>
      </c>
    </row>
    <row r="43" spans="1:22" ht="15" customHeight="1">
      <c r="A43" s="13" t="s">
        <v>15</v>
      </c>
      <c r="B43" s="13"/>
      <c r="C43" s="14">
        <f>369798.3+323</f>
        <v>370121.3</v>
      </c>
      <c r="D43" s="14"/>
      <c r="E43" s="14">
        <f>77745.71+216</f>
        <v>77961.71</v>
      </c>
      <c r="F43" s="14"/>
      <c r="G43" s="14"/>
      <c r="H43" s="14">
        <v>4937.25</v>
      </c>
      <c r="I43" s="14"/>
      <c r="J43" s="14">
        <v>2100</v>
      </c>
      <c r="K43" s="14"/>
      <c r="L43" s="14"/>
      <c r="M43" s="14">
        <v>14985.98</v>
      </c>
      <c r="N43" s="14"/>
      <c r="O43" s="14">
        <v>57340.05</v>
      </c>
      <c r="P43" s="14"/>
      <c r="Q43" s="14"/>
      <c r="R43" s="14">
        <v>-119504.42</v>
      </c>
      <c r="S43" s="14"/>
      <c r="T43" s="3">
        <v>55999</v>
      </c>
      <c r="U43" s="3">
        <v>32080</v>
      </c>
      <c r="V43" s="8">
        <f t="shared" si="0"/>
        <v>496020.87000000005</v>
      </c>
    </row>
    <row r="44" spans="1:22" ht="18" customHeight="1">
      <c r="A44" s="15" t="s">
        <v>16</v>
      </c>
      <c r="B44" s="15"/>
      <c r="C44" s="16">
        <f>SUM(C41:D43)</f>
        <v>691515.46</v>
      </c>
      <c r="D44" s="16"/>
      <c r="E44" s="16">
        <f>SUM(E41:G43)</f>
        <v>149853.08000000002</v>
      </c>
      <c r="F44" s="16"/>
      <c r="G44" s="16"/>
      <c r="H44" s="16">
        <f>SUM(H42:I43)</f>
        <v>6115.09</v>
      </c>
      <c r="I44" s="16"/>
      <c r="J44" s="16">
        <f>SUM(J42:L43)</f>
        <v>2600</v>
      </c>
      <c r="K44" s="16"/>
      <c r="L44" s="16"/>
      <c r="M44" s="16">
        <f>SUM(M42:N43)</f>
        <v>19984.6</v>
      </c>
      <c r="N44" s="16"/>
      <c r="O44" s="16">
        <f>SUM(O41:Q43)</f>
        <v>151217.55</v>
      </c>
      <c r="P44" s="16"/>
      <c r="Q44" s="16"/>
      <c r="R44" s="18">
        <f>SUM(R41:S43)</f>
        <v>0</v>
      </c>
      <c r="S44" s="17"/>
      <c r="T44" s="9">
        <v>55999</v>
      </c>
      <c r="U44" s="9">
        <f>SUM(U42:U43)</f>
        <v>32756</v>
      </c>
      <c r="V44" s="9">
        <f>SUM(V41:V43)</f>
        <v>1110040.78</v>
      </c>
    </row>
  </sheetData>
  <mergeCells count="39">
    <mergeCell ref="R43:S43"/>
    <mergeCell ref="A44:B44"/>
    <mergeCell ref="C44:D44"/>
    <mergeCell ref="E44:G44"/>
    <mergeCell ref="H44:I44"/>
    <mergeCell ref="J44:L44"/>
    <mergeCell ref="M44:N44"/>
    <mergeCell ref="O44:Q44"/>
    <mergeCell ref="R44:S44"/>
    <mergeCell ref="M42:N42"/>
    <mergeCell ref="O42:Q42"/>
    <mergeCell ref="A43:B43"/>
    <mergeCell ref="C43:D43"/>
    <mergeCell ref="E43:G43"/>
    <mergeCell ref="H43:I43"/>
    <mergeCell ref="J43:L43"/>
    <mergeCell ref="M43:N43"/>
    <mergeCell ref="O43:Q43"/>
    <mergeCell ref="A42:B42"/>
    <mergeCell ref="C42:D42"/>
    <mergeCell ref="E42:G42"/>
    <mergeCell ref="H42:I42"/>
    <mergeCell ref="J42:L42"/>
    <mergeCell ref="V38:V40"/>
    <mergeCell ref="A41:B41"/>
    <mergeCell ref="C41:D41"/>
    <mergeCell ref="E41:G41"/>
    <mergeCell ref="O41:Q41"/>
    <mergeCell ref="R41:S41"/>
    <mergeCell ref="M38:N40"/>
    <mergeCell ref="O38:Q40"/>
    <mergeCell ref="R38:S40"/>
    <mergeCell ref="T38:T40"/>
    <mergeCell ref="U38:U40"/>
    <mergeCell ref="A38:B40"/>
    <mergeCell ref="C38:D40"/>
    <mergeCell ref="E38:G40"/>
    <mergeCell ref="H38:I40"/>
    <mergeCell ref="J38:L40"/>
  </mergeCells>
  <printOptions/>
  <pageMargins left="0.25" right="0.25" top="0.75" bottom="0.75" header="0.3" footer="0.3"/>
  <pageSetup fitToHeight="1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Галина А. Беспамятных</cp:lastModifiedBy>
  <cp:lastPrinted>2017-06-05T05:19:10Z</cp:lastPrinted>
  <dcterms:modified xsi:type="dcterms:W3CDTF">2017-06-05T05:19:19Z</dcterms:modified>
  <cp:category/>
  <cp:version/>
  <cp:contentType/>
  <cp:contentStatus/>
</cp:coreProperties>
</file>