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5" yWindow="390" windowWidth="13920" windowHeight="9630" activeTab="0"/>
  </bookViews>
  <sheets>
    <sheet name="Приложение 13" sheetId="1" r:id="rId1"/>
  </sheets>
  <definedNames/>
  <calcPr fullCalcOnLoad="1"/>
</workbook>
</file>

<file path=xl/sharedStrings.xml><?xml version="1.0" encoding="utf-8"?>
<sst xmlns="http://schemas.openxmlformats.org/spreadsheetml/2006/main" count="85" uniqueCount="74">
  <si>
    <t>Погашение кредитов, предоставленных кредитными  организациями в валюте Российской Федерации</t>
  </si>
  <si>
    <t>Погашение бюджетами городских округов кредитов  от кредитных организаций в валюте Российской  Федерации</t>
  </si>
  <si>
    <t>Получение бюджетных кредитов от других  Бюджетов бюджетной системы Российской  Федерации в валюте Российской Федерации</t>
  </si>
  <si>
    <t>Получение кредитов от других бюджетов  бюджетной системы Российской Федерации  бюджетами городских округов в валюте  Российской Федерации</t>
  </si>
  <si>
    <t>Кредиты кредитных организаций в валюте  Российской Федерации</t>
  </si>
  <si>
    <t>Увеличение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</si>
  <si>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</si>
  <si>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городских округов</t>
  </si>
  <si>
    <t>Уменьшение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</si>
  <si>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</si>
  <si>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городских округов</t>
  </si>
  <si>
    <t>2</t>
  </si>
  <si>
    <t>3</t>
  </si>
  <si>
    <t>Получение кредитов от кредитных организаций в  валюте Российской Федерации</t>
  </si>
  <si>
    <t>Получение кредитов от кредитных организаций  бюджетами городских округов в валюте  Российской Федерации</t>
  </si>
  <si>
    <t>Бюджетные кредиты от других бюджетов бюджетной  системы Российской Федерации</t>
  </si>
  <si>
    <t>Погашение бюджетных кредитов, полученных от  других бюджетов бюджетной системы Российской  Федерации в валюте Российской Федерации</t>
  </si>
  <si>
    <t>Погашение бюджетами городских округов кредитов  от других бюджетов бюджетной системы  Российской Федерации в валюте Российской  Федерации</t>
  </si>
  <si>
    <t>Изменение остатков средств на счетах по учету  средств бюджета</t>
  </si>
  <si>
    <t>Исполнение государственных и муниципальных гарантий в валюте Российской Федерации</t>
  </si>
  <si>
    <t>Исполнение гарантий городских округов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</si>
  <si>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901 01  06  04  00   00 0000  000</t>
  </si>
  <si>
    <t>Возврат бюджетных кредитов, предоставленных внутри страны в валюте РФ</t>
  </si>
  <si>
    <t>Бюджетные кредиты, предоставленные внутри страны в валюте РФ</t>
  </si>
  <si>
    <t>901  01  06  05  00  00  0000  000</t>
  </si>
  <si>
    <t>901 01   06  05  00  00  0000  600</t>
  </si>
  <si>
    <t>901  01  06  04  00  04  0000 810</t>
  </si>
  <si>
    <t>Возврат бюджетных кредитов, предоставленных юридическим лицам из бюджетов городских округов в валюте РФвнутри страны в валюте РФ</t>
  </si>
  <si>
    <t>901  01  06  05  01  04  0000  640</t>
  </si>
  <si>
    <t>901  01  06  04  00  00  0000  800</t>
  </si>
  <si>
    <t>Исполнение государственных и муниципальных гарантий  в валюте РФ в случае, если исполнение гарантом государственных и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</si>
  <si>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Наименование источника  финансирования дефицита  бюджета, вид поступления или расходования денежных средств в соответствии с классификацией источников внутреннего финансирования дефицита бюджетов РФ</t>
  </si>
  <si>
    <t>Код классификации источников финансирования дефицита бюджета</t>
  </si>
  <si>
    <t>Сумма, в тыс. руб.</t>
  </si>
  <si>
    <t>Итого источников внутреннего финансирования дефицита бюджета Артемовского городского округа</t>
  </si>
  <si>
    <t>Артемовского городского округа</t>
  </si>
  <si>
    <t xml:space="preserve"> к решению Думы </t>
  </si>
  <si>
    <t>Приложение  13</t>
  </si>
  <si>
    <t>Иные источники внутреннего финансирования дефицитов бюджетов</t>
  </si>
  <si>
    <t>000 01  02  00  00  00  0000  800</t>
  </si>
  <si>
    <t>000 01  02  00  00  04  0000  810</t>
  </si>
  <si>
    <t>000 01  02  00  00  04  0000  710</t>
  </si>
  <si>
    <t>000 01  02  00  00  00  0000  700</t>
  </si>
  <si>
    <t>000 01  02  00  00  00  0000  000</t>
  </si>
  <si>
    <t>000 01  03  01  00  04  0000  810</t>
  </si>
  <si>
    <t>000 01  03  00  00  00  0000  800</t>
  </si>
  <si>
    <t>000 01  03  01  00  04  0000  710</t>
  </si>
  <si>
    <t>000 01  03  00  00  00  0000  700</t>
  </si>
  <si>
    <t>000 01  03  00  00  00  0000  000</t>
  </si>
  <si>
    <t>000 01  05  02  01  04  0000  610</t>
  </si>
  <si>
    <t>000 01  05  02  01  00  0000  610</t>
  </si>
  <si>
    <t>000 01  05  00  00  00  0000  600</t>
  </si>
  <si>
    <t>000 01  05  02  01  04  0000  510</t>
  </si>
  <si>
    <t>000 01  05  02  01  00  0000  510</t>
  </si>
  <si>
    <t>000 01  05  00  00  00  0000  500</t>
  </si>
  <si>
    <t>000 01  05  00  00  00  0000  000</t>
  </si>
  <si>
    <t>000  01  06  05  01  04  0000  640</t>
  </si>
  <si>
    <t>000 01   06  05  00  00  0000  600</t>
  </si>
  <si>
    <t>000  01  06  05  00  00  0000  000</t>
  </si>
  <si>
    <t>000  01  06  04  01  04  0000 810</t>
  </si>
  <si>
    <t>000 01  06  04  00   00 0000  000</t>
  </si>
  <si>
    <t>000 01  06  00  00  00  0000  000</t>
  </si>
  <si>
    <t>Исполнение муниципальных гарантий городских округов в валюте Российской Федерации в случае, если исполнение гарантом муниципальных гарантий ведет к возникновению права регрессного требования гаранта к принципалу либо обусловлено уступкой гаранту прав требования бенефициара к принципалу</t>
  </si>
  <si>
    <t>000  01  06  04  01  00  0000  800</t>
  </si>
  <si>
    <t xml:space="preserve">Исполнение государственных и муниципальных гарантий </t>
  </si>
  <si>
    <t xml:space="preserve">Возврат бюджетных кредитов, предоставленных юридическим лицам из бюджетов городских округов в валюте РФ </t>
  </si>
  <si>
    <t>Увеличение иных финансовых активов в собственности городских округов</t>
  </si>
  <si>
    <t>000  01  06  06  00  04  0000  500</t>
  </si>
  <si>
    <t>000  01  06  06  01  04  0000  550</t>
  </si>
  <si>
    <t>Уменьшение иных финансовых активов в собственности городских округов</t>
  </si>
  <si>
    <t>000  01  06  06  00  04  0000  600</t>
  </si>
  <si>
    <t>000  01  06  06  01  04  0000  650</t>
  </si>
  <si>
    <t>Свод  источников  внутреннего финансирования дефицита  бюджета Артемовского городского округа на 2020 год</t>
  </si>
  <si>
    <t>от 27 августа 2020 года № 703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</si>
</sst>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47">
    <font>
      <sz val="8"/>
      <name val="Arial Cyr"/>
      <family val="0"/>
    </font>
    <font>
      <sz val="10"/>
      <name val="Arial Cyr"/>
      <family val="0"/>
    </font>
    <font>
      <sz val="8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u val="single"/>
      <sz val="6"/>
      <color indexed="12"/>
      <name val="Arial Cyr"/>
      <family val="0"/>
    </font>
    <font>
      <u val="single"/>
      <sz val="6"/>
      <color indexed="36"/>
      <name val="Arial Cyr"/>
      <family val="0"/>
    </font>
    <font>
      <b/>
      <sz val="14"/>
      <name val="Times New Roman"/>
      <family val="1"/>
    </font>
    <font>
      <b/>
      <sz val="14"/>
      <name val="Arial Cyr"/>
      <family val="0"/>
    </font>
    <font>
      <sz val="14"/>
      <name val="Arial Cyr"/>
      <family val="0"/>
    </font>
    <font>
      <b/>
      <sz val="18"/>
      <name val="Times New Roman"/>
      <family val="1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6" fillId="0" borderId="0" applyNumberForma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7" borderId="7" applyNumberFormat="0" applyAlignment="0" applyProtection="0"/>
    <xf numFmtId="0" fontId="40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7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6" fillId="31" borderId="0" applyNumberFormat="0" applyBorder="0" applyAlignment="0" applyProtection="0"/>
  </cellStyleXfs>
  <cellXfs count="36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 wrapText="1"/>
    </xf>
    <xf numFmtId="4" fontId="3" fillId="0" borderId="10" xfId="0" applyNumberFormat="1" applyFont="1" applyBorder="1" applyAlignment="1">
      <alignment horizontal="right"/>
    </xf>
    <xf numFmtId="0" fontId="0" fillId="0" borderId="10" xfId="0" applyBorder="1" applyAlignment="1">
      <alignment horizontal="center" vertical="center" wrapText="1"/>
    </xf>
    <xf numFmtId="0" fontId="5" fillId="0" borderId="11" xfId="0" applyNumberFormat="1" applyFont="1" applyBorder="1" applyAlignment="1">
      <alignment wrapText="1"/>
    </xf>
    <xf numFmtId="0" fontId="3" fillId="0" borderId="0" xfId="0" applyFont="1" applyAlignment="1">
      <alignment/>
    </xf>
    <xf numFmtId="4" fontId="0" fillId="0" borderId="0" xfId="0" applyNumberFormat="1" applyAlignment="1">
      <alignment/>
    </xf>
    <xf numFmtId="0" fontId="4" fillId="0" borderId="10" xfId="0" applyFont="1" applyBorder="1" applyAlignment="1">
      <alignment horizontal="center" vertical="center" wrapText="1"/>
    </xf>
    <xf numFmtId="0" fontId="8" fillId="0" borderId="10" xfId="0" applyNumberFormat="1" applyFont="1" applyBorder="1" applyAlignment="1">
      <alignment wrapText="1"/>
    </xf>
    <xf numFmtId="49" fontId="8" fillId="0" borderId="10" xfId="0" applyNumberFormat="1" applyFont="1" applyBorder="1" applyAlignment="1">
      <alignment/>
    </xf>
    <xf numFmtId="172" fontId="8" fillId="0" borderId="10" xfId="0" applyNumberFormat="1" applyFont="1" applyBorder="1" applyAlignment="1">
      <alignment horizontal="right"/>
    </xf>
    <xf numFmtId="0" fontId="4" fillId="0" borderId="10" xfId="0" applyNumberFormat="1" applyFont="1" applyBorder="1" applyAlignment="1">
      <alignment wrapText="1"/>
    </xf>
    <xf numFmtId="49" fontId="4" fillId="0" borderId="10" xfId="0" applyNumberFormat="1" applyFont="1" applyBorder="1" applyAlignment="1">
      <alignment/>
    </xf>
    <xf numFmtId="172" fontId="4" fillId="0" borderId="10" xfId="0" applyNumberFormat="1" applyFont="1" applyBorder="1" applyAlignment="1">
      <alignment horizontal="right"/>
    </xf>
    <xf numFmtId="0" fontId="4" fillId="0" borderId="10" xfId="0" applyFont="1" applyBorder="1" applyAlignment="1">
      <alignment wrapText="1"/>
    </xf>
    <xf numFmtId="0" fontId="8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justify" wrapText="1"/>
    </xf>
    <xf numFmtId="49" fontId="4" fillId="0" borderId="10" xfId="0" applyNumberFormat="1" applyFont="1" applyFill="1" applyBorder="1" applyAlignment="1">
      <alignment/>
    </xf>
    <xf numFmtId="0" fontId="8" fillId="0" borderId="10" xfId="0" applyFont="1" applyBorder="1" applyAlignment="1">
      <alignment wrapText="1"/>
    </xf>
    <xf numFmtId="0" fontId="10" fillId="0" borderId="10" xfId="0" applyFont="1" applyBorder="1" applyAlignment="1">
      <alignment/>
    </xf>
    <xf numFmtId="172" fontId="4" fillId="32" borderId="10" xfId="0" applyNumberFormat="1" applyFont="1" applyFill="1" applyBorder="1" applyAlignment="1">
      <alignment horizontal="right"/>
    </xf>
    <xf numFmtId="172" fontId="8" fillId="0" borderId="10" xfId="0" applyNumberFormat="1" applyFont="1" applyFill="1" applyBorder="1" applyAlignment="1">
      <alignment horizontal="right"/>
    </xf>
    <xf numFmtId="172" fontId="4" fillId="0" borderId="10" xfId="0" applyNumberFormat="1" applyFont="1" applyFill="1" applyBorder="1" applyAlignment="1">
      <alignment horizontal="right"/>
    </xf>
    <xf numFmtId="172" fontId="8" fillId="0" borderId="12" xfId="0" applyNumberFormat="1" applyFont="1" applyFill="1" applyBorder="1" applyAlignment="1">
      <alignment horizontal="right"/>
    </xf>
    <xf numFmtId="172" fontId="8" fillId="0" borderId="0" xfId="0" applyNumberFormat="1" applyFont="1" applyFill="1" applyBorder="1" applyAlignment="1">
      <alignment horizontal="right"/>
    </xf>
    <xf numFmtId="0" fontId="0" fillId="0" borderId="0" xfId="0" applyFill="1" applyBorder="1" applyAlignment="1">
      <alignment/>
    </xf>
    <xf numFmtId="172" fontId="4" fillId="0" borderId="0" xfId="0" applyNumberFormat="1" applyFont="1" applyFill="1" applyBorder="1" applyAlignment="1">
      <alignment horizontal="right"/>
    </xf>
    <xf numFmtId="0" fontId="5" fillId="0" borderId="13" xfId="0" applyFont="1" applyBorder="1" applyAlignment="1">
      <alignment wrapText="1"/>
    </xf>
    <xf numFmtId="4" fontId="3" fillId="0" borderId="14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horizontal="center" vertical="center" wrapText="1"/>
    </xf>
    <xf numFmtId="49" fontId="9" fillId="0" borderId="10" xfId="0" applyNumberFormat="1" applyFont="1" applyBorder="1" applyAlignment="1">
      <alignment horizontal="center" wrapText="1"/>
    </xf>
    <xf numFmtId="0" fontId="11" fillId="0" borderId="0" xfId="0" applyFont="1" applyAlignment="1">
      <alignment horizontal="center" wrapText="1"/>
    </xf>
    <xf numFmtId="0" fontId="12" fillId="0" borderId="0" xfId="0" applyFont="1" applyAlignment="1">
      <alignment/>
    </xf>
    <xf numFmtId="0" fontId="4" fillId="0" borderId="0" xfId="0" applyFont="1" applyAlignment="1">
      <alignment horizontal="right"/>
    </xf>
    <xf numFmtId="0" fontId="10" fillId="0" borderId="0" xfId="0" applyFont="1" applyAlignment="1">
      <alignment horizontal="righ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9"/>
  <sheetViews>
    <sheetView tabSelected="1" zoomScale="75" zoomScaleNormal="75" zoomScalePageLayoutView="0" workbookViewId="0" topLeftCell="A1">
      <selection activeCell="H15" sqref="H15"/>
    </sheetView>
  </sheetViews>
  <sheetFormatPr defaultColWidth="9.140625" defaultRowHeight="12"/>
  <cols>
    <col min="1" max="1" width="7.00390625" style="0" customWidth="1"/>
    <col min="2" max="2" width="111.28125" style="1" customWidth="1"/>
    <col min="3" max="3" width="50.7109375" style="0" customWidth="1"/>
    <col min="4" max="4" width="20.28125" style="0" customWidth="1"/>
    <col min="5" max="5" width="10.421875" style="0" hidden="1" customWidth="1"/>
    <col min="6" max="6" width="30.00390625" style="0" customWidth="1"/>
  </cols>
  <sheetData>
    <row r="1" spans="3:4" ht="18" customHeight="1">
      <c r="C1" s="34" t="s">
        <v>37</v>
      </c>
      <c r="D1" s="35"/>
    </row>
    <row r="2" spans="3:4" ht="18" customHeight="1">
      <c r="C2" s="34" t="s">
        <v>36</v>
      </c>
      <c r="D2" s="35"/>
    </row>
    <row r="3" spans="3:4" ht="18.75" customHeight="1">
      <c r="C3" s="34" t="s">
        <v>35</v>
      </c>
      <c r="D3" s="35"/>
    </row>
    <row r="4" spans="3:4" ht="24" customHeight="1">
      <c r="C4" s="34" t="s">
        <v>73</v>
      </c>
      <c r="D4" s="35"/>
    </row>
    <row r="5" spans="2:4" ht="47.25" customHeight="1">
      <c r="B5" s="32" t="s">
        <v>72</v>
      </c>
      <c r="C5" s="33"/>
      <c r="D5" s="33"/>
    </row>
    <row r="6" spans="2:3" ht="25.5" customHeight="1">
      <c r="B6" s="2"/>
      <c r="C6" s="6"/>
    </row>
    <row r="7" spans="1:3" ht="16.5" hidden="1" thickBot="1">
      <c r="A7" s="4">
        <v>9</v>
      </c>
      <c r="B7" s="5" t="s">
        <v>5</v>
      </c>
      <c r="C7" s="3">
        <f>C8</f>
        <v>-900632000</v>
      </c>
    </row>
    <row r="8" spans="1:3" ht="16.5" hidden="1" thickBot="1">
      <c r="A8" s="4">
        <v>10</v>
      </c>
      <c r="B8" s="5" t="s">
        <v>6</v>
      </c>
      <c r="C8" s="3">
        <f>C9</f>
        <v>-900632000</v>
      </c>
    </row>
    <row r="9" spans="1:3" ht="18" customHeight="1" hidden="1">
      <c r="A9" s="4">
        <v>11</v>
      </c>
      <c r="B9" s="5" t="s">
        <v>7</v>
      </c>
      <c r="C9" s="3">
        <v>-900632000</v>
      </c>
    </row>
    <row r="10" spans="1:3" ht="18" customHeight="1" hidden="1">
      <c r="A10" s="4">
        <v>12</v>
      </c>
      <c r="B10" s="5" t="s">
        <v>8</v>
      </c>
      <c r="C10" s="3">
        <f>C11</f>
        <v>921105090</v>
      </c>
    </row>
    <row r="11" spans="1:3" ht="17.25" customHeight="1" hidden="1">
      <c r="A11" s="4">
        <v>13</v>
      </c>
      <c r="B11" s="5" t="s">
        <v>9</v>
      </c>
      <c r="C11" s="3">
        <f>C12</f>
        <v>921105090</v>
      </c>
    </row>
    <row r="12" spans="1:3" ht="17.25" customHeight="1" hidden="1">
      <c r="A12" s="4">
        <v>14</v>
      </c>
      <c r="B12" s="28" t="s">
        <v>10</v>
      </c>
      <c r="C12" s="29">
        <v>921105090</v>
      </c>
    </row>
    <row r="13" spans="2:4" ht="75">
      <c r="B13" s="8" t="s">
        <v>31</v>
      </c>
      <c r="C13" s="30" t="s">
        <v>32</v>
      </c>
      <c r="D13" s="30" t="s">
        <v>33</v>
      </c>
    </row>
    <row r="14" spans="2:4" ht="18">
      <c r="B14" s="31">
        <v>1</v>
      </c>
      <c r="C14" s="31" t="s">
        <v>11</v>
      </c>
      <c r="D14" s="31" t="s">
        <v>12</v>
      </c>
    </row>
    <row r="15" spans="2:4" ht="18.75">
      <c r="B15" s="9" t="s">
        <v>4</v>
      </c>
      <c r="C15" s="10" t="s">
        <v>43</v>
      </c>
      <c r="D15" s="11">
        <f>D16</f>
        <v>0</v>
      </c>
    </row>
    <row r="16" spans="2:5" ht="37.5">
      <c r="B16" s="12" t="s">
        <v>13</v>
      </c>
      <c r="C16" s="13" t="s">
        <v>42</v>
      </c>
      <c r="D16" s="14">
        <f>D17</f>
        <v>0</v>
      </c>
      <c r="E16" s="7">
        <f>D16-D23+D25</f>
        <v>-1373.800000000003</v>
      </c>
    </row>
    <row r="17" spans="2:5" ht="37.5">
      <c r="B17" s="12" t="s">
        <v>14</v>
      </c>
      <c r="C17" s="13" t="s">
        <v>41</v>
      </c>
      <c r="D17" s="14">
        <v>0</v>
      </c>
      <c r="E17">
        <v>22137</v>
      </c>
    </row>
    <row r="18" spans="2:4" ht="37.5">
      <c r="B18" s="12" t="s">
        <v>0</v>
      </c>
      <c r="C18" s="13" t="s">
        <v>39</v>
      </c>
      <c r="D18" s="14">
        <v>0</v>
      </c>
    </row>
    <row r="19" spans="2:4" ht="37.5">
      <c r="B19" s="12" t="s">
        <v>1</v>
      </c>
      <c r="C19" s="13" t="s">
        <v>40</v>
      </c>
      <c r="D19" s="14">
        <v>0</v>
      </c>
    </row>
    <row r="20" spans="2:6" ht="37.5">
      <c r="B20" s="9" t="s">
        <v>15</v>
      </c>
      <c r="C20" s="10" t="s">
        <v>48</v>
      </c>
      <c r="D20" s="22">
        <f>D21-D23</f>
        <v>-2258.800000000003</v>
      </c>
      <c r="E20" s="24">
        <f>E21-E23</f>
        <v>0</v>
      </c>
      <c r="F20" s="25"/>
    </row>
    <row r="21" spans="2:6" ht="37.5">
      <c r="B21" s="12" t="s">
        <v>2</v>
      </c>
      <c r="C21" s="13" t="s">
        <v>47</v>
      </c>
      <c r="D21" s="23">
        <f>D22</f>
        <v>60000</v>
      </c>
      <c r="F21" s="26"/>
    </row>
    <row r="22" spans="2:6" ht="42" customHeight="1">
      <c r="B22" s="12" t="s">
        <v>3</v>
      </c>
      <c r="C22" s="13" t="s">
        <v>46</v>
      </c>
      <c r="D22" s="23">
        <v>60000</v>
      </c>
      <c r="F22" s="26"/>
    </row>
    <row r="23" spans="2:6" ht="48" customHeight="1">
      <c r="B23" s="12" t="s">
        <v>16</v>
      </c>
      <c r="C23" s="13" t="s">
        <v>45</v>
      </c>
      <c r="D23" s="23">
        <f>D24</f>
        <v>62258.8</v>
      </c>
      <c r="F23" s="27"/>
    </row>
    <row r="24" spans="2:6" ht="66" customHeight="1">
      <c r="B24" s="12" t="s">
        <v>17</v>
      </c>
      <c r="C24" s="13" t="s">
        <v>44</v>
      </c>
      <c r="D24" s="23">
        <f>2258.8+60000</f>
        <v>62258.8</v>
      </c>
      <c r="F24" s="27"/>
    </row>
    <row r="25" spans="2:6" ht="30" customHeight="1">
      <c r="B25" s="9" t="s">
        <v>18</v>
      </c>
      <c r="C25" s="10" t="s">
        <v>55</v>
      </c>
      <c r="D25" s="22">
        <f>D29-D26</f>
        <v>60885</v>
      </c>
      <c r="F25" s="27"/>
    </row>
    <row r="26" spans="2:6" ht="27" customHeight="1">
      <c r="B26" s="12" t="s">
        <v>5</v>
      </c>
      <c r="C26" s="13" t="s">
        <v>54</v>
      </c>
      <c r="D26" s="23">
        <f>D27</f>
        <v>2650806.3</v>
      </c>
      <c r="F26" s="27"/>
    </row>
    <row r="27" spans="2:6" ht="24.75" customHeight="1">
      <c r="B27" s="12" t="s">
        <v>6</v>
      </c>
      <c r="C27" s="13" t="s">
        <v>53</v>
      </c>
      <c r="D27" s="23">
        <f>D28</f>
        <v>2650806.3</v>
      </c>
      <c r="F27" s="27"/>
    </row>
    <row r="28" spans="2:6" ht="37.5">
      <c r="B28" s="12" t="s">
        <v>7</v>
      </c>
      <c r="C28" s="13" t="s">
        <v>52</v>
      </c>
      <c r="D28" s="23">
        <v>2650806.3</v>
      </c>
      <c r="F28" s="27"/>
    </row>
    <row r="29" spans="2:6" ht="25.5" customHeight="1">
      <c r="B29" s="12" t="s">
        <v>8</v>
      </c>
      <c r="C29" s="13" t="s">
        <v>51</v>
      </c>
      <c r="D29" s="23">
        <f>D30</f>
        <v>2711691.3</v>
      </c>
      <c r="F29" s="27"/>
    </row>
    <row r="30" spans="2:6" ht="31.5" customHeight="1">
      <c r="B30" s="12" t="s">
        <v>9</v>
      </c>
      <c r="C30" s="13" t="s">
        <v>50</v>
      </c>
      <c r="D30" s="23">
        <f>D31</f>
        <v>2711691.3</v>
      </c>
      <c r="F30" s="27"/>
    </row>
    <row r="31" spans="2:6" ht="37.5">
      <c r="B31" s="15" t="s">
        <v>10</v>
      </c>
      <c r="C31" s="13" t="s">
        <v>49</v>
      </c>
      <c r="D31" s="23">
        <v>2711691.3</v>
      </c>
      <c r="F31" s="27"/>
    </row>
    <row r="32" spans="2:4" ht="37.5" hidden="1">
      <c r="B32" s="15" t="s">
        <v>19</v>
      </c>
      <c r="C32" s="13" t="s">
        <v>21</v>
      </c>
      <c r="D32" s="21">
        <f>D34</f>
        <v>0</v>
      </c>
    </row>
    <row r="33" spans="2:4" ht="93.75" hidden="1">
      <c r="B33" s="15" t="s">
        <v>30</v>
      </c>
      <c r="C33" s="13" t="s">
        <v>29</v>
      </c>
      <c r="D33" s="21">
        <f>D34</f>
        <v>0</v>
      </c>
    </row>
    <row r="34" spans="2:4" ht="75" hidden="1">
      <c r="B34" s="15" t="s">
        <v>20</v>
      </c>
      <c r="C34" s="13" t="s">
        <v>26</v>
      </c>
      <c r="D34" s="21">
        <v>0</v>
      </c>
    </row>
    <row r="35" spans="2:4" ht="18.75" hidden="1">
      <c r="B35" s="15" t="s">
        <v>23</v>
      </c>
      <c r="C35" s="13" t="s">
        <v>24</v>
      </c>
      <c r="D35" s="21">
        <f>D36</f>
        <v>0</v>
      </c>
    </row>
    <row r="36" spans="2:4" ht="37.5" hidden="1">
      <c r="B36" s="15" t="s">
        <v>22</v>
      </c>
      <c r="C36" s="13" t="s">
        <v>25</v>
      </c>
      <c r="D36" s="21">
        <f>D37</f>
        <v>0</v>
      </c>
    </row>
    <row r="37" spans="2:4" ht="37.5" hidden="1">
      <c r="B37" s="15" t="s">
        <v>27</v>
      </c>
      <c r="C37" s="13" t="s">
        <v>28</v>
      </c>
      <c r="D37" s="21">
        <v>0</v>
      </c>
    </row>
    <row r="38" spans="2:4" ht="28.5" customHeight="1">
      <c r="B38" s="16" t="s">
        <v>38</v>
      </c>
      <c r="C38" s="10" t="s">
        <v>61</v>
      </c>
      <c r="D38" s="22">
        <f>D42-D39+D45-D47</f>
        <v>-3000</v>
      </c>
    </row>
    <row r="39" spans="2:4" ht="27.75" customHeight="1">
      <c r="B39" s="15" t="s">
        <v>64</v>
      </c>
      <c r="C39" s="13" t="s">
        <v>60</v>
      </c>
      <c r="D39" s="23">
        <f>D40</f>
        <v>3000</v>
      </c>
    </row>
    <row r="40" spans="2:4" ht="83.25" customHeight="1">
      <c r="B40" s="15" t="s">
        <v>30</v>
      </c>
      <c r="C40" s="13" t="s">
        <v>63</v>
      </c>
      <c r="D40" s="23">
        <f>D41</f>
        <v>3000</v>
      </c>
    </row>
    <row r="41" spans="2:4" ht="85.5" customHeight="1">
      <c r="B41" s="12" t="s">
        <v>62</v>
      </c>
      <c r="C41" s="13" t="s">
        <v>59</v>
      </c>
      <c r="D41" s="23">
        <v>3000</v>
      </c>
    </row>
    <row r="42" spans="2:4" ht="31.5" customHeight="1">
      <c r="B42" s="15" t="s">
        <v>23</v>
      </c>
      <c r="C42" s="13" t="s">
        <v>58</v>
      </c>
      <c r="D42" s="23">
        <f>D43</f>
        <v>0</v>
      </c>
    </row>
    <row r="43" spans="2:4" ht="37.5">
      <c r="B43" s="15" t="s">
        <v>22</v>
      </c>
      <c r="C43" s="13" t="s">
        <v>57</v>
      </c>
      <c r="D43" s="23">
        <f>D44</f>
        <v>0</v>
      </c>
    </row>
    <row r="44" spans="2:4" ht="44.25" customHeight="1">
      <c r="B44" s="15" t="s">
        <v>65</v>
      </c>
      <c r="C44" s="13" t="s">
        <v>56</v>
      </c>
      <c r="D44" s="23">
        <v>0</v>
      </c>
    </row>
    <row r="45" spans="2:4" ht="27" customHeight="1">
      <c r="B45" s="17" t="s">
        <v>66</v>
      </c>
      <c r="C45" s="18" t="s">
        <v>67</v>
      </c>
      <c r="D45" s="23">
        <f>D46</f>
        <v>10000</v>
      </c>
    </row>
    <row r="46" spans="2:4" ht="28.5" customHeight="1">
      <c r="B46" s="17" t="s">
        <v>66</v>
      </c>
      <c r="C46" s="18" t="s">
        <v>68</v>
      </c>
      <c r="D46" s="23">
        <v>10000</v>
      </c>
    </row>
    <row r="47" spans="2:4" ht="28.5" customHeight="1">
      <c r="B47" s="17" t="s">
        <v>69</v>
      </c>
      <c r="C47" s="18" t="s">
        <v>70</v>
      </c>
      <c r="D47" s="23">
        <f>D48</f>
        <v>10000</v>
      </c>
    </row>
    <row r="48" spans="2:4" ht="31.5" customHeight="1">
      <c r="B48" s="17" t="s">
        <v>69</v>
      </c>
      <c r="C48" s="18" t="s">
        <v>71</v>
      </c>
      <c r="D48" s="23">
        <v>10000</v>
      </c>
    </row>
    <row r="49" spans="2:6" ht="44.25" customHeight="1">
      <c r="B49" s="19" t="s">
        <v>34</v>
      </c>
      <c r="C49" s="20"/>
      <c r="D49" s="22">
        <f>D15+D20+D25+D38</f>
        <v>55626.2</v>
      </c>
      <c r="E49" s="24">
        <f>E15+E20+E25+E38</f>
        <v>0</v>
      </c>
      <c r="F49" s="25"/>
    </row>
  </sheetData>
  <sheetProtection/>
  <mergeCells count="5">
    <mergeCell ref="B5:D5"/>
    <mergeCell ref="C1:D1"/>
    <mergeCell ref="C2:D2"/>
    <mergeCell ref="C3:D3"/>
    <mergeCell ref="C4:D4"/>
  </mergeCells>
  <printOptions/>
  <pageMargins left="0.5905511811023623" right="0.5511811023622047" top="0.7874015748031497" bottom="0.7874015748031497" header="0.5118110236220472" footer="0.5118110236220472"/>
  <pageSetup fitToHeight="0" fitToWidth="1"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striganova</dc:creator>
  <cp:keywords/>
  <dc:description/>
  <cp:lastModifiedBy>Исакова </cp:lastModifiedBy>
  <cp:lastPrinted>2020-08-28T06:55:08Z</cp:lastPrinted>
  <dcterms:created xsi:type="dcterms:W3CDTF">2008-02-15T05:09:54Z</dcterms:created>
  <dcterms:modified xsi:type="dcterms:W3CDTF">2020-08-28T06:55:54Z</dcterms:modified>
  <cp:category/>
  <cp:version/>
  <cp:contentType/>
  <cp:contentStatus/>
</cp:coreProperties>
</file>