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O45" i="1" l="1"/>
  <c r="V45" i="1"/>
  <c r="U45" i="1"/>
  <c r="T45" i="1"/>
  <c r="R45" i="1"/>
  <c r="M45" i="1"/>
  <c r="J45" i="1"/>
  <c r="H45" i="1"/>
  <c r="E45" i="1"/>
  <c r="C45" i="1"/>
  <c r="H43" i="1"/>
  <c r="W43" i="1" s="1"/>
  <c r="W42" i="1"/>
  <c r="W44" i="1"/>
  <c r="W45" i="1" s="1"/>
  <c r="W41" i="1"/>
</calcChain>
</file>

<file path=xl/sharedStrings.xml><?xml version="1.0" encoding="utf-8"?>
<sst xmlns="http://schemas.openxmlformats.org/spreadsheetml/2006/main" count="20" uniqueCount="20">
  <si>
    <t>Структура расходов денежных средств</t>
  </si>
  <si>
    <t>Период: 01.01.2018 - 29.12.2018</t>
  </si>
  <si>
    <t>Отбор: Учреждение = Дума Артемовского городского округа</t>
  </si>
  <si>
    <t>Период \ КЭК</t>
  </si>
  <si>
    <t>211, Заработная плата</t>
  </si>
  <si>
    <t>212, Прочие несоциальные выплаты персоналу в денежной форме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</si>
  <si>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</si>
  <si>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</si>
  <si>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</si>
  <si>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</si>
  <si>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Пособия по социальной помощи населению в натуральной форме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</si>
  <si>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</si>
  <si>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</si>
  <si>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</si>
  <si>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</si>
  <si>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1 кв. 18</t>
  </si>
  <si>
    <t>2 кв. 18</t>
  </si>
  <si>
    <t>3 кв. 18</t>
  </si>
  <si>
    <t>4 кв. 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</si>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</sst>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45"/>
  <sheetViews>
    <sheetView tabSelected="1" workbookViewId="0">
      <selection activeCell="W44" sqref="W44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2" width="15.83203125" style="1" customWidth="1"/>
    <col min="23" max="23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6" customHeight="1" x14ac:dyDescent="0.2"/>
    <row r="37" spans="1:23" s="1" customFormat="1" ht="9.9499999999999993" customHeight="1" x14ac:dyDescent="0.2"/>
    <row r="38" spans="1:23" ht="21.95" customHeight="1" x14ac:dyDescent="0.2">
      <c r="A38" s="11" t="s">
        <v>3</v>
      </c>
      <c r="B38" s="11"/>
      <c r="C38" s="16" t="s">
        <v>4</v>
      </c>
      <c r="D38" s="16"/>
      <c r="E38" s="16" t="s">
        <v>5</v>
      </c>
      <c r="F38" s="16"/>
      <c r="G38" s="16"/>
      <c r="H38" s="16" t="s">
        <v>6</v>
      </c>
      <c r="I38" s="16"/>
      <c r="J38" s="16" t="s">
        <v>7</v>
      </c>
      <c r="K38" s="16"/>
      <c r="L38" s="16"/>
      <c r="M38" s="16" t="s">
        <v>8</v>
      </c>
      <c r="N38" s="16"/>
      <c r="O38" s="16" t="s">
        <v>9</v>
      </c>
      <c r="P38" s="16"/>
      <c r="Q38" s="16"/>
      <c r="R38" s="16" t="s">
        <v>10</v>
      </c>
      <c r="S38" s="16"/>
      <c r="T38" s="16" t="s">
        <v>11</v>
      </c>
      <c r="U38" s="16" t="s">
        <v>12</v>
      </c>
      <c r="V38" s="16" t="s">
        <v>13</v>
      </c>
      <c r="W38" s="25" t="s">
        <v>14</v>
      </c>
    </row>
    <row r="39" spans="1:23" ht="21.95" customHeight="1" x14ac:dyDescent="0.2">
      <c r="A39" s="12"/>
      <c r="B39" s="13"/>
      <c r="C39" s="17"/>
      <c r="D39" s="18"/>
      <c r="E39" s="17"/>
      <c r="F39" s="21"/>
      <c r="G39" s="18"/>
      <c r="H39" s="17"/>
      <c r="I39" s="18"/>
      <c r="J39" s="17"/>
      <c r="K39" s="21"/>
      <c r="L39" s="18"/>
      <c r="M39" s="17"/>
      <c r="N39" s="18"/>
      <c r="O39" s="17"/>
      <c r="P39" s="21"/>
      <c r="Q39" s="18"/>
      <c r="R39" s="17"/>
      <c r="S39" s="18"/>
      <c r="T39" s="23"/>
      <c r="U39" s="23"/>
      <c r="V39" s="23"/>
      <c r="W39" s="26"/>
    </row>
    <row r="40" spans="1:23" ht="21.95" customHeight="1" x14ac:dyDescent="0.2">
      <c r="A40" s="14"/>
      <c r="B40" s="15"/>
      <c r="C40" s="19"/>
      <c r="D40" s="20"/>
      <c r="E40" s="19"/>
      <c r="F40" s="22"/>
      <c r="G40" s="20"/>
      <c r="H40" s="19"/>
      <c r="I40" s="20"/>
      <c r="J40" s="19"/>
      <c r="K40" s="22"/>
      <c r="L40" s="20"/>
      <c r="M40" s="19"/>
      <c r="N40" s="20"/>
      <c r="O40" s="19"/>
      <c r="P40" s="22"/>
      <c r="Q40" s="20"/>
      <c r="R40" s="19"/>
      <c r="S40" s="20"/>
      <c r="T40" s="24"/>
      <c r="U40" s="24"/>
      <c r="V40" s="24"/>
      <c r="W40" s="27"/>
    </row>
    <row r="41" spans="1:23" ht="11.1" customHeight="1" x14ac:dyDescent="0.2">
      <c r="A41" s="28" t="s">
        <v>15</v>
      </c>
      <c r="B41" s="28"/>
      <c r="C41" s="29">
        <v>613366.11</v>
      </c>
      <c r="D41" s="29"/>
      <c r="E41" s="4"/>
      <c r="F41" s="5"/>
      <c r="G41" s="6"/>
      <c r="H41" s="29">
        <v>198759.06</v>
      </c>
      <c r="I41" s="29"/>
      <c r="J41" s="29">
        <v>3422.52</v>
      </c>
      <c r="K41" s="29"/>
      <c r="L41" s="29"/>
      <c r="M41" s="29">
        <v>3660.48</v>
      </c>
      <c r="N41" s="29"/>
      <c r="O41" s="29">
        <v>19440</v>
      </c>
      <c r="P41" s="29"/>
      <c r="Q41" s="29"/>
      <c r="R41" s="29">
        <v>158063.31</v>
      </c>
      <c r="S41" s="29"/>
      <c r="T41" s="7"/>
      <c r="U41" s="7"/>
      <c r="V41" s="3">
        <v>29468.35</v>
      </c>
      <c r="W41" s="8">
        <f>SUM(C41:V41)</f>
        <v>1026179.83</v>
      </c>
    </row>
    <row r="42" spans="1:23" ht="11.1" customHeight="1" x14ac:dyDescent="0.2">
      <c r="A42" s="28" t="s">
        <v>16</v>
      </c>
      <c r="B42" s="28"/>
      <c r="C42" s="29">
        <v>703357.82</v>
      </c>
      <c r="D42" s="29"/>
      <c r="E42" s="30">
        <v>270</v>
      </c>
      <c r="F42" s="30"/>
      <c r="G42" s="30"/>
      <c r="H42" s="29">
        <v>212739.81</v>
      </c>
      <c r="I42" s="29"/>
      <c r="J42" s="29">
        <v>5636.62</v>
      </c>
      <c r="K42" s="29"/>
      <c r="L42" s="29"/>
      <c r="M42" s="29">
        <v>46552.480000000003</v>
      </c>
      <c r="N42" s="29"/>
      <c r="O42" s="29">
        <v>64109</v>
      </c>
      <c r="P42" s="29"/>
      <c r="Q42" s="29"/>
      <c r="R42" s="29">
        <v>158063.31</v>
      </c>
      <c r="S42" s="29"/>
      <c r="T42" s="3">
        <v>7400</v>
      </c>
      <c r="U42" s="3">
        <v>28165</v>
      </c>
      <c r="V42" s="3">
        <v>59134.65</v>
      </c>
      <c r="W42" s="8">
        <f t="shared" ref="W42:W44" si="0">SUM(C42:V42)</f>
        <v>1285428.6899999997</v>
      </c>
    </row>
    <row r="43" spans="1:23" ht="11.1" customHeight="1" x14ac:dyDescent="0.2">
      <c r="A43" s="28" t="s">
        <v>17</v>
      </c>
      <c r="B43" s="28"/>
      <c r="C43" s="29">
        <v>798359.42</v>
      </c>
      <c r="D43" s="29"/>
      <c r="E43" s="30">
        <v>760</v>
      </c>
      <c r="F43" s="30"/>
      <c r="G43" s="30"/>
      <c r="H43" s="29">
        <f>275662.82+976.71</f>
        <v>276639.53000000003</v>
      </c>
      <c r="I43" s="29"/>
      <c r="J43" s="29">
        <v>7371.28</v>
      </c>
      <c r="K43" s="29"/>
      <c r="L43" s="29"/>
      <c r="M43" s="29">
        <v>8820.24</v>
      </c>
      <c r="N43" s="29"/>
      <c r="O43" s="29">
        <v>49939.14</v>
      </c>
      <c r="P43" s="29"/>
      <c r="Q43" s="29"/>
      <c r="R43" s="29">
        <v>197228.74</v>
      </c>
      <c r="S43" s="29"/>
      <c r="T43" s="3">
        <v>3075</v>
      </c>
      <c r="U43" s="3">
        <v>5250</v>
      </c>
      <c r="V43" s="3">
        <v>50961</v>
      </c>
      <c r="W43" s="8">
        <f t="shared" si="0"/>
        <v>1398404.35</v>
      </c>
    </row>
    <row r="44" spans="1:23" ht="11.1" customHeight="1" x14ac:dyDescent="0.2">
      <c r="A44" s="28" t="s">
        <v>18</v>
      </c>
      <c r="B44" s="28"/>
      <c r="C44" s="29">
        <v>1091364.1599999999</v>
      </c>
      <c r="D44" s="29"/>
      <c r="E44" s="30">
        <v>230</v>
      </c>
      <c r="F44" s="30"/>
      <c r="G44" s="30"/>
      <c r="H44" s="29">
        <v>236146.88</v>
      </c>
      <c r="I44" s="29"/>
      <c r="J44" s="29">
        <v>7945.74</v>
      </c>
      <c r="K44" s="29"/>
      <c r="L44" s="29"/>
      <c r="M44" s="29">
        <v>36182.639999999999</v>
      </c>
      <c r="N44" s="29"/>
      <c r="O44" s="29">
        <v>54380.5</v>
      </c>
      <c r="P44" s="29"/>
      <c r="Q44" s="29"/>
      <c r="R44" s="29">
        <v>164396.97</v>
      </c>
      <c r="S44" s="29"/>
      <c r="T44" s="3">
        <v>3500</v>
      </c>
      <c r="U44" s="3">
        <v>29614</v>
      </c>
      <c r="V44" s="3">
        <v>93009.37</v>
      </c>
      <c r="W44" s="8">
        <f t="shared" si="0"/>
        <v>1716770.2599999998</v>
      </c>
    </row>
    <row r="45" spans="1:23" ht="12.95" customHeight="1" x14ac:dyDescent="0.2">
      <c r="A45" s="31" t="s">
        <v>19</v>
      </c>
      <c r="B45" s="31"/>
      <c r="C45" s="32">
        <f>SUM(C41:D44)</f>
        <v>3206447.51</v>
      </c>
      <c r="D45" s="32"/>
      <c r="E45" s="32">
        <f>SUM(E42:G44)</f>
        <v>1260</v>
      </c>
      <c r="F45" s="32"/>
      <c r="G45" s="32"/>
      <c r="H45" s="32">
        <f>SUM(H41:I44)</f>
        <v>924285.28</v>
      </c>
      <c r="I45" s="32"/>
      <c r="J45" s="32">
        <f>SUM(J41:L44)</f>
        <v>24376.159999999996</v>
      </c>
      <c r="K45" s="32"/>
      <c r="L45" s="32"/>
      <c r="M45" s="32">
        <f>SUM(M41:N44)</f>
        <v>95215.84</v>
      </c>
      <c r="N45" s="32"/>
      <c r="O45" s="32">
        <f>SUM(O41:Q44)</f>
        <v>187868.64</v>
      </c>
      <c r="P45" s="32"/>
      <c r="Q45" s="32"/>
      <c r="R45" s="32">
        <f>SUM(R41:S44)</f>
        <v>677752.33</v>
      </c>
      <c r="S45" s="32"/>
      <c r="T45" s="9">
        <f>SUM(T42:T44)</f>
        <v>13975</v>
      </c>
      <c r="U45" s="9">
        <f>SUM(U42:U44)</f>
        <v>63029</v>
      </c>
      <c r="V45" s="9">
        <f>SUM(V41:V44)</f>
        <v>232573.37</v>
      </c>
      <c r="W45" s="9">
        <f>SUM(W41:W44)</f>
        <v>5426783.129999999</v>
      </c>
    </row>
  </sheetData>
  <mergeCells count="52">
    <mergeCell ref="M44:N44"/>
    <mergeCell ref="O44:Q44"/>
    <mergeCell ref="R44:S44"/>
    <mergeCell ref="A45:B45"/>
    <mergeCell ref="C45:D45"/>
    <mergeCell ref="E45:G45"/>
    <mergeCell ref="H45:I45"/>
    <mergeCell ref="J45:L45"/>
    <mergeCell ref="M45:N45"/>
    <mergeCell ref="O45:Q45"/>
    <mergeCell ref="R45:S45"/>
    <mergeCell ref="A44:B44"/>
    <mergeCell ref="C44:D44"/>
    <mergeCell ref="E44:G44"/>
    <mergeCell ref="H44:I44"/>
    <mergeCell ref="J44:L44"/>
    <mergeCell ref="M42:N42"/>
    <mergeCell ref="O42:Q42"/>
    <mergeCell ref="R42:S42"/>
    <mergeCell ref="A43:B43"/>
    <mergeCell ref="C43:D43"/>
    <mergeCell ref="E43:G43"/>
    <mergeCell ref="H43:I43"/>
    <mergeCell ref="J43:L43"/>
    <mergeCell ref="M43:N43"/>
    <mergeCell ref="O43:Q43"/>
    <mergeCell ref="R43:S43"/>
    <mergeCell ref="A42:B42"/>
    <mergeCell ref="C42:D42"/>
    <mergeCell ref="E42:G42"/>
    <mergeCell ref="H42:I42"/>
    <mergeCell ref="J42:L42"/>
    <mergeCell ref="U38:U40"/>
    <mergeCell ref="V38:V40"/>
    <mergeCell ref="W38:W40"/>
    <mergeCell ref="A41:B41"/>
    <mergeCell ref="C41:D41"/>
    <mergeCell ref="H41:I41"/>
    <mergeCell ref="J41:L41"/>
    <mergeCell ref="M41:N41"/>
    <mergeCell ref="O41:Q41"/>
    <mergeCell ref="R41:S41"/>
    <mergeCell ref="M38:N40"/>
    <mergeCell ref="O38:Q40"/>
    <mergeCell ref="R38:S40"/>
    <mergeCell ref="T38:T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Г. Матвейчук</cp:lastModifiedBy>
  <dcterms:modified xsi:type="dcterms:W3CDTF">2019-06-14T06:21:02Z</dcterms:modified>
</cp:coreProperties>
</file>